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wsl.localhost\Ubuntu\home\boonebowles\repos\montague\spreadsheets\"/>
    </mc:Choice>
  </mc:AlternateContent>
  <xr:revisionPtr revIDLastSave="0" documentId="13_ncr:1_{2E625A2B-24F5-4DD7-853E-EAAD9364BA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 Overview" sheetId="1" r:id="rId1"/>
    <sheet name="02 Timeline Setup" sheetId="2" r:id="rId2"/>
    <sheet name="03 Discount and Sum" sheetId="3" r:id="rId3"/>
    <sheet name="04 Your Turn" sheetId="4" r:id="rId4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D8" i="4"/>
  <c r="E8" i="4"/>
  <c r="C8" i="4"/>
  <c r="B8" i="4"/>
  <c r="E8" i="3"/>
  <c r="D8" i="3"/>
  <c r="C8" i="3"/>
  <c r="B8" i="3"/>
  <c r="E8" i="2"/>
  <c r="D8" i="2"/>
  <c r="C8" i="2"/>
  <c r="B8" i="2"/>
  <c r="F9" i="4" l="1"/>
  <c r="D9" i="4"/>
  <c r="E9" i="3"/>
  <c r="E9" i="2"/>
  <c r="B9" i="2"/>
  <c r="C9" i="2"/>
  <c r="D9" i="2"/>
  <c r="D9" i="3"/>
  <c r="E9" i="4"/>
  <c r="B9" i="4"/>
  <c r="B11" i="4" s="1"/>
  <c r="B9" i="3"/>
  <c r="C9" i="4"/>
  <c r="C9" i="3"/>
  <c r="B11" i="3" l="1"/>
  <c r="B11" i="2"/>
</calcChain>
</file>

<file path=xl/sharedStrings.xml><?xml version="1.0" encoding="utf-8"?>
<sst xmlns="http://schemas.openxmlformats.org/spreadsheetml/2006/main" count="50" uniqueCount="37">
  <si>
    <t>S1-10 Irregular Cash Flows and NPV</t>
  </si>
  <si>
    <t>Student workbook for understanding NPV and building a cash-flow timeline in Excel</t>
  </si>
  <si>
    <t>Sheet</t>
  </si>
  <si>
    <t>What to do</t>
  </si>
  <si>
    <t>Key idea</t>
  </si>
  <si>
    <t>Student tip</t>
  </si>
  <si>
    <t>02 Timeline Setup</t>
  </si>
  <si>
    <t>Lay out irregular cash flows horizontally.</t>
  </si>
  <si>
    <t>Excel is the timeline.</t>
  </si>
  <si>
    <t>NPV means the value today of the whole cash-flow series. This workbook avoids Excel NPV() on purpose: build the timeline, discount each cash flow, and sum the present values. Excel tip: when a formula points to the discount rate, press F4 so the rate locks as $B$4 before you copy across.</t>
  </si>
  <si>
    <t>03 Discount and Sum</t>
  </si>
  <si>
    <t>Discount each cash flow back to t = 0 and sum.</t>
  </si>
  <si>
    <t>The sum of the present values is the value today of the series.</t>
  </si>
  <si>
    <t>04 Your Turn</t>
  </si>
  <si>
    <t>Try a new irregular cash-flow project.</t>
  </si>
  <si>
    <t>Same formula, new cash flows. Use the same F4 habit in your own spreadsheet models.</t>
  </si>
  <si>
    <t>Timeline Setup</t>
  </si>
  <si>
    <t>Irregular project cash flows laid out horizontally</t>
  </si>
  <si>
    <t>Discount rate r</t>
  </si>
  <si>
    <t>NPV intuition</t>
  </si>
  <si>
    <t>Net present value is the value today of the whole cash-flow series. Put t = 0 in its own column because that cash flow is already today. Time runs left to right; future cash flows get discounted back to t = 0.</t>
  </si>
  <si>
    <t>Time t</t>
  </si>
  <si>
    <t>Cash flow</t>
  </si>
  <si>
    <t>Discount factor</t>
  </si>
  <si>
    <t>Present value</t>
  </si>
  <si>
    <t>NPV</t>
  </si>
  <si>
    <t>Discount and Sum</t>
  </si>
  <si>
    <t>No Excel NPV function needed</t>
  </si>
  <si>
    <t>Formula and Excel tip</t>
  </si>
  <si>
    <t>PV_t = CF_t / (1 + r)^t. Press F4 on the rate cell so it stays locked as $B$4 when copied across.</t>
  </si>
  <si>
    <t>The discount factor row uses the locked rate cell and each column's own time period.</t>
  </si>
  <si>
    <t>The $28.93 is the value today of the whole cash-flow series after including the $500 cost. Positive NPV means the project creates value at a 10% discount rate.</t>
  </si>
  <si>
    <t>Your Turn: Irregular Cash Flows</t>
  </si>
  <si>
    <t>Try a new project using the same timeline method</t>
  </si>
  <si>
    <t>Check your work</t>
  </si>
  <si>
    <t>NPV should be about $38.01.</t>
  </si>
  <si>
    <t>The project is positive at a 12% discount rate. If your answer is far away, check t = 0, signs, and whether your rate cell is locked with F4.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</si>
</sst>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;[Red]\(\$#,##0.00\)"/>
    <numFmt numFmtId="165" formatCode="0.0000"/>
  </numFmts>
  <fonts count="5" x14ac:knownFonts="1">
    <font>
      <sz val="11"/>
      <color theme="1"/>
      <name val="Calibri"/>
      <family val="2"/>
      <scheme val="minor"/>
    </font>
    <font>
      <b/>
      <sz val="16"/>
      <color rgb="FFFFFFFF"/>
      <name val="Aptos Display"/>
    </font>
    <font>
      <i/>
      <sz val="11"/>
      <color rgb="FF1F1F1F"/>
      <name val="Aptos"/>
    </font>
    <font>
      <b/>
      <sz val="11"/>
      <color rgb="FFFFFFFF"/>
      <name val="Aptos"/>
    </font>
    <font>
      <sz val="11"/>
      <color rgb="FF1F1F1F"/>
      <name val="Aptos"/>
    </font>
  </fonts>
  <fills count="8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EAF3F8"/>
      </patternFill>
    </fill>
    <fill>
      <patternFill patternType="solid">
        <fgColor rgb="FFDDEBF7"/>
      </patternFill>
    </fill>
    <fill>
      <patternFill patternType="solid">
        <fgColor rgb="FFFFFFFF"/>
      </patternFill>
    </fill>
    <fill>
      <patternFill patternType="solid">
        <fgColor rgb="FFFFF2CC"/>
      </patternFill>
    </fill>
    <fill>
      <patternFill patternType="solid">
        <fgColor rgb="FFE2F0D9"/>
      </patternFill>
    </fill>
  </fills>
  <borders count="11">
    <border>
      <left/>
      <right/>
      <top/>
      <bottom/>
      <diagonal/>
    </border>
    <border>
      <left style="thin">
        <color rgb="FFB7C9D6"/>
      </left>
      <right style="thin">
        <color rgb="FFB7C9D6"/>
      </right>
      <top style="thin">
        <color rgb="FFB7C9D6"/>
      </top>
      <bottom style="thin">
        <color rgb="FFB7C9D6"/>
      </bottom>
      <diagonal/>
    </border>
    <border>
      <left/>
      <right/>
      <top style="thin">
        <color rgb="FFB7C9D6"/>
      </top>
      <bottom/>
      <diagonal/>
    </border>
    <border>
      <left style="thin">
        <color rgb="FFB7C9D6"/>
      </left>
      <right/>
      <top/>
      <bottom/>
      <diagonal/>
    </border>
    <border>
      <left/>
      <right style="thin">
        <color rgb="FFB7C9D6"/>
      </right>
      <top style="thin">
        <color rgb="FFB7C9D6"/>
      </top>
      <bottom/>
      <diagonal/>
    </border>
    <border>
      <left/>
      <right style="thin">
        <color rgb="FFB7C9D6"/>
      </right>
      <top/>
      <bottom/>
      <diagonal/>
    </border>
    <border>
      <left style="thin">
        <color rgb="FFB7C9D6"/>
      </left>
      <right/>
      <top/>
      <bottom style="thin">
        <color rgb="FFB7C9D6"/>
      </bottom>
      <diagonal/>
    </border>
    <border>
      <left/>
      <right/>
      <top/>
      <bottom style="thin">
        <color rgb="FFB7C9D6"/>
      </bottom>
      <diagonal/>
    </border>
    <border>
      <left/>
      <right style="thin">
        <color rgb="FFB7C9D6"/>
      </right>
      <top/>
      <bottom style="thin">
        <color rgb="FFB7C9D6"/>
      </bottom>
      <diagonal/>
    </border>
    <border>
      <left/>
      <right/>
      <top style="thin">
        <color rgb="FFB7C9D6"/>
      </top>
      <bottom style="thin">
        <color rgb="FFB7C9D6"/>
      </bottom>
      <diagonal/>
    </border>
    <border>
      <left/>
      <right style="thin">
        <color rgb="FFB7C9D6"/>
      </right>
      <top style="thin">
        <color rgb="FFB7C9D6"/>
      </top>
      <bottom style="thin">
        <color rgb="FFB7C9D6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top" wrapText="1"/>
    </xf>
    <xf numFmtId="10" fontId="4" fillId="3" borderId="1" xfId="0" applyNumberFormat="1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164" fontId="4" fillId="6" borderId="1" xfId="0" applyNumberFormat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vertical="center" wrapText="1"/>
    </xf>
    <xf numFmtId="165" fontId="4" fillId="6" borderId="1" xfId="0" applyNumberFormat="1" applyFont="1" applyFill="1" applyBorder="1" applyAlignment="1">
      <alignment vertical="center" wrapText="1"/>
    </xf>
    <xf numFmtId="165" fontId="4" fillId="5" borderId="1" xfId="0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164" fontId="4" fillId="7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/>
    <xf numFmtId="0" fontId="4" fillId="4" borderId="1" xfId="0" applyFont="1" applyFill="1" applyBorder="1" applyAlignment="1">
      <alignment vertical="center" wrapText="1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0" xfId="0" applyFont="1" applyFill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0" fillId="0" borderId="9" xfId="0" applyBorder="1"/>
    <xf numFmtId="0" fontId="0" fillId="0" borderId="10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"/>
  <sheetViews>
    <sheetView showGridLines="0" tabSelected="1" zoomScale="90" workbookViewId="0">
      <pane ySplit="3" topLeftCell="A4" activePane="bottomLeft" state="frozen"/>
      <selection pane="bottomLeft" sqref="A1:F1"/>
    </sheetView>
  </sheetViews>
  <sheetFormatPr defaultRowHeight="15" x14ac:dyDescent="0.25"/>
  <cols>
    <col min="1" max="1" width="22" customWidth="1"/>
    <col min="2" max="2" width="15" customWidth="1"/>
    <col min="3" max="3" width="28" customWidth="1"/>
    <col min="4" max="4" width="15" customWidth="1"/>
    <col min="5" max="5" width="28" customWidth="1"/>
    <col min="6" max="6" width="15" customWidth="1"/>
    <col min="7" max="7" width="5" customWidth="1"/>
    <col min="8" max="8" width="54" customWidth="1"/>
    <col min="9" max="11" width="18" customWidth="1"/>
  </cols>
  <sheetData>
    <row r="1" spans="1:8" ht="27.95" customHeight="1" x14ac:dyDescent="0.25">
      <c r="A1" s="23" t="s">
        <v>0</v>
      </c>
      <c r="B1" s="14"/>
      <c r="C1" s="14"/>
      <c r="D1" s="14"/>
      <c r="E1" s="14"/>
      <c r="F1" s="14"/>
    </row>
    <row r="2" spans="1:8" x14ac:dyDescent="0.25">
      <c r="A2" s="13" t="s">
        <v>1</v>
      </c>
      <c r="B2" s="14"/>
      <c r="C2" s="14"/>
      <c r="D2" s="14"/>
      <c r="E2" s="14"/>
      <c r="F2" s="14"/>
    </row>
    <row r="4" spans="1:8" x14ac:dyDescent="0.25">
      <c r="A4" s="1" t="s">
        <v>2</v>
      </c>
      <c r="B4" s="1" t="s">
        <v>3</v>
      </c>
      <c r="C4" s="1" t="s">
        <v>4</v>
      </c>
      <c r="E4" s="1" t="s">
        <v>5</v>
      </c>
    </row>
    <row r="5" spans="1:8" ht="60" x14ac:dyDescent="0.25">
      <c r="A5" s="2" t="s">
        <v>6</v>
      </c>
      <c r="B5" s="2" t="s">
        <v>7</v>
      </c>
      <c r="C5" s="2" t="s">
        <v>8</v>
      </c>
      <c r="E5" s="15" t="s">
        <v>9</v>
      </c>
      <c r="F5" s="16"/>
      <c r="G5" s="16"/>
      <c r="H5" s="17"/>
    </row>
    <row r="6" spans="1:8" ht="60" x14ac:dyDescent="0.25">
      <c r="A6" s="2" t="s">
        <v>10</v>
      </c>
      <c r="B6" s="2" t="s">
        <v>11</v>
      </c>
      <c r="C6" s="2" t="s">
        <v>12</v>
      </c>
      <c r="E6" s="18"/>
      <c r="F6" s="14"/>
      <c r="G6" s="14"/>
      <c r="H6" s="19"/>
    </row>
    <row r="7" spans="1:8" ht="60" x14ac:dyDescent="0.25">
      <c r="A7" s="2" t="s">
        <v>13</v>
      </c>
      <c r="B7" s="2" t="s">
        <v>14</v>
      </c>
      <c r="C7" s="2" t="s">
        <v>15</v>
      </c>
      <c r="E7" s="20"/>
      <c r="F7" s="21"/>
      <c r="G7" s="21"/>
      <c r="H7" s="22"/>
    </row>
  </sheetData>
  <mergeCells count="3">
    <mergeCell ref="A2:F2"/>
    <mergeCell ref="E5:H7"/>
    <mergeCell ref="A1:F1"/>
  </mergeCells>
  <pageMargins left="0.75" right="0.75" top="1" bottom="1" header="0.5" footer="0.5"/>
  <pageSetup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1"/>
  <sheetViews>
    <sheetView showGridLines="0" zoomScale="90" workbookViewId="0">
      <pane ySplit="3" topLeftCell="A4" activePane="bottomLeft" state="frozen"/>
      <selection pane="bottomLeft" activeCell="B12" sqref="B12"/>
    </sheetView>
  </sheetViews>
  <sheetFormatPr defaultRowHeight="15" x14ac:dyDescent="0.25"/>
  <cols>
    <col min="1" max="1" width="22" customWidth="1"/>
    <col min="2" max="2" width="15" customWidth="1"/>
    <col min="3" max="3" width="28" customWidth="1"/>
    <col min="4" max="4" width="15" customWidth="1"/>
    <col min="5" max="5" width="28" customWidth="1"/>
    <col min="6" max="6" width="15" customWidth="1"/>
    <col min="7" max="7" width="5" customWidth="1"/>
    <col min="8" max="8" width="54" customWidth="1"/>
    <col min="9" max="11" width="18" customWidth="1"/>
  </cols>
  <sheetData>
    <row r="1" spans="1:11" ht="27.95" customHeight="1" x14ac:dyDescent="0.25">
      <c r="A1" s="23" t="s">
        <v>16</v>
      </c>
      <c r="B1" s="14"/>
      <c r="C1" s="14"/>
      <c r="D1" s="14"/>
      <c r="E1" s="14"/>
      <c r="F1" s="14"/>
    </row>
    <row r="2" spans="1:11" x14ac:dyDescent="0.25">
      <c r="A2" s="13" t="s">
        <v>17</v>
      </c>
      <c r="B2" s="14"/>
      <c r="C2" s="14"/>
      <c r="D2" s="14"/>
      <c r="E2" s="14"/>
      <c r="F2" s="14"/>
    </row>
    <row r="4" spans="1:11" x14ac:dyDescent="0.25">
      <c r="A4" s="2" t="s">
        <v>18</v>
      </c>
      <c r="B4" s="4">
        <v>0.1</v>
      </c>
      <c r="H4" s="1" t="s">
        <v>19</v>
      </c>
    </row>
    <row r="5" spans="1:11" x14ac:dyDescent="0.25">
      <c r="H5" s="15" t="s">
        <v>20</v>
      </c>
      <c r="I5" s="16"/>
      <c r="J5" s="16"/>
      <c r="K5" s="17"/>
    </row>
    <row r="6" spans="1:11" x14ac:dyDescent="0.25">
      <c r="A6" s="1" t="s">
        <v>21</v>
      </c>
      <c r="B6" s="5">
        <v>0</v>
      </c>
      <c r="C6" s="6">
        <v>1</v>
      </c>
      <c r="D6" s="6">
        <v>2</v>
      </c>
      <c r="E6" s="6">
        <v>3</v>
      </c>
      <c r="H6" s="18"/>
      <c r="I6" s="14"/>
      <c r="J6" s="14"/>
      <c r="K6" s="19"/>
    </row>
    <row r="7" spans="1:11" x14ac:dyDescent="0.25">
      <c r="A7" s="1" t="s">
        <v>22</v>
      </c>
      <c r="B7" s="7">
        <v>-500</v>
      </c>
      <c r="C7" s="8">
        <v>150</v>
      </c>
      <c r="D7" s="8">
        <v>225</v>
      </c>
      <c r="E7" s="8">
        <v>275</v>
      </c>
      <c r="H7" s="20"/>
      <c r="I7" s="21"/>
      <c r="J7" s="21"/>
      <c r="K7" s="22"/>
    </row>
    <row r="8" spans="1:11" x14ac:dyDescent="0.25">
      <c r="A8" s="1" t="s">
        <v>23</v>
      </c>
      <c r="B8" s="9">
        <f>1/(1+$B$4)^B6</f>
        <v>1</v>
      </c>
      <c r="C8" s="10">
        <f>1/(1+$B$4)^C6</f>
        <v>0.90909090909090906</v>
      </c>
      <c r="D8" s="10">
        <f>1/(1+$B$4)^D6</f>
        <v>0.82644628099173545</v>
      </c>
      <c r="E8" s="10">
        <f>1/(1+$B$4)^E6</f>
        <v>0.75131480090157754</v>
      </c>
    </row>
    <row r="9" spans="1:11" x14ac:dyDescent="0.25">
      <c r="A9" s="1" t="s">
        <v>24</v>
      </c>
      <c r="B9" s="7">
        <f>B7*B8</f>
        <v>-500</v>
      </c>
      <c r="C9" s="8">
        <f>C7*C8</f>
        <v>136.36363636363635</v>
      </c>
      <c r="D9" s="8">
        <f>D7*D8</f>
        <v>185.95041322314049</v>
      </c>
      <c r="E9" s="8">
        <f>E7*E8</f>
        <v>206.61157024793383</v>
      </c>
    </row>
    <row r="11" spans="1:11" x14ac:dyDescent="0.25">
      <c r="A11" s="11" t="s">
        <v>25</v>
      </c>
      <c r="B11" s="12">
        <f>SUM(B9:E9)</f>
        <v>28.925619834710687</v>
      </c>
    </row>
  </sheetData>
  <mergeCells count="3">
    <mergeCell ref="A2:F2"/>
    <mergeCell ref="A1:F1"/>
    <mergeCell ref="H5:K7"/>
  </mergeCells>
  <pageMargins left="0.75" right="0.75" top="1" bottom="1" header="0.5" footer="0.5"/>
  <pageSetup fitToHeight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5"/>
  <sheetViews>
    <sheetView showGridLines="0" zoomScale="90" workbookViewId="0">
      <pane ySplit="3" topLeftCell="A4" activePane="bottomLeft" state="frozen"/>
      <selection pane="bottomLeft" activeCell="F21" sqref="F21"/>
    </sheetView>
  </sheetViews>
  <sheetFormatPr defaultRowHeight="15" x14ac:dyDescent="0.25"/>
  <cols>
    <col min="1" max="1" width="22" customWidth="1"/>
    <col min="2" max="2" width="15" customWidth="1"/>
    <col min="3" max="3" width="28" customWidth="1"/>
    <col min="4" max="4" width="15" customWidth="1"/>
    <col min="5" max="5" width="28" customWidth="1"/>
    <col min="6" max="6" width="15" customWidth="1"/>
    <col min="7" max="7" width="5" customWidth="1"/>
    <col min="8" max="8" width="54" customWidth="1"/>
    <col min="9" max="11" width="18" customWidth="1"/>
  </cols>
  <sheetData>
    <row r="1" spans="1:11" ht="27.95" customHeight="1" x14ac:dyDescent="0.25">
      <c r="A1" s="23" t="s">
        <v>26</v>
      </c>
      <c r="B1" s="14"/>
      <c r="C1" s="14"/>
      <c r="D1" s="14"/>
      <c r="E1" s="14"/>
      <c r="F1" s="14"/>
    </row>
    <row r="2" spans="1:11" x14ac:dyDescent="0.25">
      <c r="A2" s="13" t="s">
        <v>27</v>
      </c>
      <c r="B2" s="14"/>
      <c r="C2" s="14"/>
      <c r="D2" s="14"/>
      <c r="E2" s="14"/>
      <c r="F2" s="14"/>
    </row>
    <row r="4" spans="1:11" x14ac:dyDescent="0.25">
      <c r="A4" s="2" t="s">
        <v>18</v>
      </c>
      <c r="B4" s="4">
        <v>0.1</v>
      </c>
      <c r="H4" s="1" t="s">
        <v>28</v>
      </c>
    </row>
    <row r="5" spans="1:11" x14ac:dyDescent="0.25">
      <c r="H5" s="15" t="s">
        <v>29</v>
      </c>
      <c r="I5" s="25"/>
      <c r="J5" s="25"/>
      <c r="K5" s="26"/>
    </row>
    <row r="6" spans="1:11" x14ac:dyDescent="0.25">
      <c r="A6" s="1" t="s">
        <v>21</v>
      </c>
      <c r="B6" s="5">
        <v>0</v>
      </c>
      <c r="C6" s="6">
        <v>1</v>
      </c>
      <c r="D6" s="6">
        <v>2</v>
      </c>
      <c r="E6" s="6">
        <v>3</v>
      </c>
      <c r="H6" s="3"/>
      <c r="I6" s="3"/>
      <c r="J6" s="3"/>
      <c r="K6" s="3"/>
    </row>
    <row r="7" spans="1:11" x14ac:dyDescent="0.25">
      <c r="A7" s="1" t="s">
        <v>22</v>
      </c>
      <c r="B7" s="7">
        <v>-500</v>
      </c>
      <c r="C7" s="8">
        <v>150</v>
      </c>
      <c r="D7" s="8">
        <v>225</v>
      </c>
      <c r="E7" s="8">
        <v>275</v>
      </c>
      <c r="H7" s="15" t="s">
        <v>30</v>
      </c>
      <c r="I7" s="16"/>
      <c r="J7" s="16"/>
      <c r="K7" s="17"/>
    </row>
    <row r="8" spans="1:11" x14ac:dyDescent="0.25">
      <c r="A8" s="1" t="s">
        <v>23</v>
      </c>
      <c r="B8" s="9">
        <f>1/(1+$B$4)^B6</f>
        <v>1</v>
      </c>
      <c r="C8" s="10">
        <f>1/(1+$B$4)^C6</f>
        <v>0.90909090909090906</v>
      </c>
      <c r="D8" s="10">
        <f>1/(1+$B$4)^D6</f>
        <v>0.82644628099173545</v>
      </c>
      <c r="E8" s="10">
        <f>1/(1+$B$4)^E6</f>
        <v>0.75131480090157754</v>
      </c>
      <c r="H8" s="18"/>
      <c r="I8" s="14"/>
      <c r="J8" s="14"/>
      <c r="K8" s="19"/>
    </row>
    <row r="9" spans="1:11" x14ac:dyDescent="0.25">
      <c r="A9" s="1" t="s">
        <v>24</v>
      </c>
      <c r="B9" s="7">
        <f>B7*B8</f>
        <v>-500</v>
      </c>
      <c r="C9" s="8">
        <f>C7*C8</f>
        <v>136.36363636363635</v>
      </c>
      <c r="D9" s="8">
        <f>D7*D8</f>
        <v>185.95041322314049</v>
      </c>
      <c r="E9" s="8">
        <f>E7*E8</f>
        <v>206.61157024793383</v>
      </c>
      <c r="H9" s="18"/>
      <c r="I9" s="14"/>
      <c r="J9" s="14"/>
      <c r="K9" s="19"/>
    </row>
    <row r="10" spans="1:11" x14ac:dyDescent="0.25">
      <c r="H10" s="20"/>
      <c r="I10" s="21"/>
      <c r="J10" s="21"/>
      <c r="K10" s="22"/>
    </row>
    <row r="11" spans="1:11" x14ac:dyDescent="0.25">
      <c r="A11" s="11" t="s">
        <v>25</v>
      </c>
      <c r="B11" s="12">
        <f>SUM(B9:E9)</f>
        <v>28.925619834710687</v>
      </c>
    </row>
    <row r="12" spans="1:11" x14ac:dyDescent="0.25">
      <c r="H12" s="1" t="s">
        <v>19</v>
      </c>
    </row>
    <row r="13" spans="1:11" x14ac:dyDescent="0.25">
      <c r="H13" s="24" t="s">
        <v>31</v>
      </c>
      <c r="I13" s="16"/>
      <c r="J13" s="16"/>
      <c r="K13" s="17"/>
    </row>
    <row r="14" spans="1:11" x14ac:dyDescent="0.25">
      <c r="H14" s="18"/>
      <c r="I14" s="14"/>
      <c r="J14" s="14"/>
      <c r="K14" s="19"/>
    </row>
    <row r="15" spans="1:11" x14ac:dyDescent="0.25">
      <c r="H15" s="20"/>
      <c r="I15" s="21"/>
      <c r="J15" s="21"/>
      <c r="K15" s="22"/>
    </row>
  </sheetData>
  <mergeCells count="5">
    <mergeCell ref="A2:F2"/>
    <mergeCell ref="A1:F1"/>
    <mergeCell ref="H7:K10"/>
    <mergeCell ref="H13:K15"/>
    <mergeCell ref="H5:K5"/>
  </mergeCells>
  <pageMargins left="0.75" right="0.75" top="1" bottom="1" header="0.5" footer="0.5"/>
  <pageSetup fitToHeight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1"/>
  <sheetViews>
    <sheetView showGridLines="0" zoomScale="90" workbookViewId="0">
      <pane ySplit="3" topLeftCell="A4" activePane="bottomLeft" state="frozen"/>
      <selection pane="bottomLeft" activeCell="C20" sqref="C20"/>
    </sheetView>
  </sheetViews>
  <sheetFormatPr defaultRowHeight="15" x14ac:dyDescent="0.25"/>
  <cols>
    <col min="1" max="1" width="22" customWidth="1"/>
    <col min="2" max="2" width="15" customWidth="1"/>
    <col min="3" max="3" width="28" customWidth="1"/>
    <col min="4" max="4" width="15" customWidth="1"/>
    <col min="5" max="5" width="28" customWidth="1"/>
    <col min="6" max="6" width="15" customWidth="1"/>
    <col min="7" max="7" width="5" customWidth="1"/>
    <col min="8" max="8" width="54" customWidth="1"/>
    <col min="9" max="11" width="18" customWidth="1"/>
  </cols>
  <sheetData>
    <row r="1" spans="1:11" ht="27.95" customHeight="1" x14ac:dyDescent="0.25">
      <c r="A1" s="23" t="s">
        <v>32</v>
      </c>
      <c r="B1" s="14"/>
      <c r="C1" s="14"/>
      <c r="D1" s="14"/>
      <c r="E1" s="14"/>
      <c r="F1" s="14"/>
    </row>
    <row r="2" spans="1:11" x14ac:dyDescent="0.25">
      <c r="A2" s="13" t="s">
        <v>33</v>
      </c>
      <c r="B2" s="14"/>
      <c r="C2" s="14"/>
      <c r="D2" s="14"/>
      <c r="E2" s="14"/>
      <c r="F2" s="14"/>
    </row>
    <row r="4" spans="1:11" x14ac:dyDescent="0.25">
      <c r="A4" s="2" t="s">
        <v>18</v>
      </c>
      <c r="B4" s="4">
        <v>0.12</v>
      </c>
      <c r="H4" s="1" t="s">
        <v>34</v>
      </c>
    </row>
    <row r="5" spans="1:11" x14ac:dyDescent="0.25">
      <c r="H5" s="15" t="s">
        <v>35</v>
      </c>
      <c r="I5" s="25"/>
      <c r="J5" s="25"/>
      <c r="K5" s="26"/>
    </row>
    <row r="6" spans="1:11" x14ac:dyDescent="0.25">
      <c r="A6" s="1" t="s">
        <v>21</v>
      </c>
      <c r="B6" s="5">
        <v>0</v>
      </c>
      <c r="C6" s="6">
        <v>1</v>
      </c>
      <c r="D6" s="6">
        <v>2</v>
      </c>
      <c r="E6" s="6">
        <v>3</v>
      </c>
      <c r="F6" s="6">
        <v>4</v>
      </c>
      <c r="H6" s="3"/>
      <c r="I6" s="3"/>
      <c r="J6" s="3"/>
      <c r="K6" s="3"/>
    </row>
    <row r="7" spans="1:11" x14ac:dyDescent="0.25">
      <c r="A7" s="1" t="s">
        <v>22</v>
      </c>
      <c r="B7" s="7">
        <v>-750</v>
      </c>
      <c r="C7" s="8">
        <v>200</v>
      </c>
      <c r="D7" s="8">
        <v>275</v>
      </c>
      <c r="E7" s="8">
        <v>325</v>
      </c>
      <c r="F7" s="8">
        <v>250</v>
      </c>
      <c r="H7" s="15" t="s">
        <v>36</v>
      </c>
      <c r="I7" s="16"/>
      <c r="J7" s="16"/>
      <c r="K7" s="17"/>
    </row>
    <row r="8" spans="1:11" x14ac:dyDescent="0.25">
      <c r="A8" s="1" t="s">
        <v>23</v>
      </c>
      <c r="B8" s="9">
        <f>1/(1+$B$4)^B6</f>
        <v>1</v>
      </c>
      <c r="C8" s="10">
        <f>1/(1+$B$4)^C6</f>
        <v>0.89285714285714279</v>
      </c>
      <c r="D8" s="10">
        <f>1/(1+$B$4)^D6</f>
        <v>0.79719387755102034</v>
      </c>
      <c r="E8" s="10">
        <f t="shared" ref="D8:F8" si="0">1/(1+$B$4)^E6</f>
        <v>0.71178024781341087</v>
      </c>
      <c r="F8" s="10">
        <f>1/(1+$B$4)^F6</f>
        <v>0.63551807840483121</v>
      </c>
      <c r="H8" s="18"/>
      <c r="I8" s="14"/>
      <c r="J8" s="14"/>
      <c r="K8" s="19"/>
    </row>
    <row r="9" spans="1:11" x14ac:dyDescent="0.25">
      <c r="A9" s="1" t="s">
        <v>24</v>
      </c>
      <c r="B9" s="7">
        <f>B7*B8</f>
        <v>-750</v>
      </c>
      <c r="C9" s="8">
        <f>C7*C8</f>
        <v>178.57142857142856</v>
      </c>
      <c r="D9" s="8">
        <f>D7*D8</f>
        <v>219.2283163265306</v>
      </c>
      <c r="E9" s="8">
        <f>E7*E8</f>
        <v>231.32858053935854</v>
      </c>
      <c r="F9" s="8">
        <f>F7*F8</f>
        <v>158.87951960120779</v>
      </c>
      <c r="H9" s="18"/>
      <c r="I9" s="14"/>
      <c r="J9" s="14"/>
      <c r="K9" s="19"/>
    </row>
    <row r="10" spans="1:11" x14ac:dyDescent="0.25">
      <c r="H10" s="20"/>
      <c r="I10" s="21"/>
      <c r="J10" s="21"/>
      <c r="K10" s="22"/>
    </row>
    <row r="11" spans="1:11" x14ac:dyDescent="0.25">
      <c r="A11" s="11" t="s">
        <v>25</v>
      </c>
      <c r="B11" s="12">
        <f>SUM(B9:F9)</f>
        <v>38.007845038525488</v>
      </c>
    </row>
  </sheetData>
  <mergeCells count="4">
    <mergeCell ref="H7:K10"/>
    <mergeCell ref="A2:F2"/>
    <mergeCell ref="A1:F1"/>
    <mergeCell ref="H5:K5"/>
  </mergeCells>
  <pageMargins left="0.75" right="0.75" top="1" bottom="1" header="0.5" footer="0.5"/>
  <pageSetup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Overview</vt:lpstr>
      <vt:lpstr>02 Timeline Setup</vt:lpstr>
      <vt:lpstr>03 Discount and Sum</vt:lpstr>
      <vt:lpstr>04 Your Turn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Bowles, Boone</cp:lastModifiedBy>
  <dcterms:created xsi:type="dcterms:W3CDTF">2026-06-17T19:11:27Z</dcterms:created>
  <dcterms:modified xsi:type="dcterms:W3CDTF">2026-06-17T19:32:44Z</dcterms:modified>
</cp:coreProperties>
</file>